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91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B37" i="2" l="1"/>
  <c r="D37" i="2" s="1"/>
  <c r="B36" i="2"/>
  <c r="D36" i="2" s="1"/>
  <c r="B35" i="2"/>
  <c r="D35" i="2" s="1"/>
  <c r="B34" i="2"/>
  <c r="D34" i="2" s="1"/>
  <c r="B33" i="2"/>
  <c r="D33" i="2" s="1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C4" i="2"/>
  <c r="B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4" i="2"/>
  <c r="M4" i="2" l="1"/>
  <c r="N22" i="2"/>
  <c r="N20" i="2"/>
  <c r="N18" i="2"/>
  <c r="N16" i="2"/>
  <c r="N14" i="2"/>
  <c r="N12" i="2"/>
  <c r="N10" i="2"/>
  <c r="N8" i="2"/>
  <c r="N6" i="2"/>
  <c r="M23" i="2"/>
  <c r="M21" i="2"/>
  <c r="M19" i="2"/>
  <c r="M17" i="2"/>
  <c r="M15" i="2"/>
  <c r="M13" i="2"/>
  <c r="M11" i="2"/>
  <c r="M9" i="2"/>
  <c r="M7" i="2"/>
  <c r="M5" i="2"/>
  <c r="N23" i="2"/>
  <c r="N21" i="2"/>
  <c r="N19" i="2"/>
  <c r="N17" i="2"/>
  <c r="N15" i="2"/>
  <c r="N13" i="2"/>
  <c r="N11" i="2"/>
  <c r="N9" i="2"/>
  <c r="N7" i="2"/>
  <c r="N5" i="2"/>
  <c r="N4" i="2"/>
  <c r="M22" i="2"/>
  <c r="M20" i="2"/>
  <c r="M18" i="2"/>
  <c r="M16" i="2"/>
  <c r="M14" i="2"/>
  <c r="M12" i="2"/>
  <c r="M10" i="2"/>
  <c r="M8" i="2"/>
  <c r="M6" i="2"/>
</calcChain>
</file>

<file path=xl/sharedStrings.xml><?xml version="1.0" encoding="utf-8"?>
<sst xmlns="http://schemas.openxmlformats.org/spreadsheetml/2006/main" count="58" uniqueCount="37">
  <si>
    <t>қала халқы</t>
  </si>
  <si>
    <t>ауыл халқы</t>
  </si>
  <si>
    <t>urban population</t>
  </si>
  <si>
    <t xml:space="preserve">urban </t>
  </si>
  <si>
    <t>rural</t>
  </si>
  <si>
    <t>men</t>
  </si>
  <si>
    <t>women</t>
  </si>
  <si>
    <t>%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</si>
  <si>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</si>
  <si>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</si>
  <si>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</si>
  <si>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</si>
  <si>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</si>
  <si>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</si>
  <si>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</si>
  <si>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</si>
  <si>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</si>
  <si>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</si>
  <si>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</si>
  <si>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</si>
  <si>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</si>
  <si>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</si>
  <si>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</si>
  <si>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</si>
  <si>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</si>
  <si>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</si>
  <si>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</si>
  <si>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</si>
  <si>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барлығы
всего</t>
  </si>
  <si>
    <t>еркектер
мужчины</t>
  </si>
  <si>
    <t>әйелдер
женщины</t>
  </si>
  <si>
    <t>қала</t>
  </si>
  <si>
    <t>ауыл</t>
  </si>
  <si>
    <t xml:space="preserve">all population </t>
  </si>
  <si>
    <t>Abay</t>
  </si>
  <si>
    <t>Коstanay</t>
  </si>
  <si>
    <t>Population by gender and type of locality as of July 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</si>
</sst>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33">
    <xf numFmtId="0" fontId="0" fillId="0" borderId="0" xfId="0"/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4" fillId="0" borderId="0" xfId="4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8" fillId="0" borderId="0" xfId="0" applyFont="1" applyAlignment="1">
      <alignment horizontal="justify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" fontId="9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18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  <cellStyle name="Обычный_11chis" xfId="17"/>
    <cellStyle name="Обычный_ЧислРК2007" xfId="16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6C4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Лист1!$A$33:$A$37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Лист1!$D$33:$D$37</c:f>
              <c:numCache>
                <c:formatCode>0.0</c:formatCode>
                <c:ptCount val="5"/>
                <c:pt idx="0">
                  <c:v>51.150693807206622</c:v>
                </c:pt>
                <c:pt idx="1">
                  <c:v>48.849306192793378</c:v>
                </c:pt>
                <c:pt idx="2">
                  <c:v>37.34757156936854</c:v>
                </c:pt>
                <c:pt idx="3">
                  <c:v>62.652428430631453</c:v>
                </c:pt>
                <c:pt idx="4" formatCode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863552"/>
        <c:axId val="167017792"/>
      </c:barChart>
      <c:catAx>
        <c:axId val="21186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67017792"/>
        <c:crosses val="autoZero"/>
        <c:auto val="1"/>
        <c:lblAlgn val="ctr"/>
        <c:lblOffset val="100"/>
        <c:noMultiLvlLbl val="0"/>
      </c:catAx>
      <c:valAx>
        <c:axId val="1670177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1186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23</xdr:row>
      <xdr:rowOff>127000</xdr:rowOff>
    </xdr:from>
    <xdr:to>
      <xdr:col>15</xdr:col>
      <xdr:colOff>88108</xdr:colOff>
      <xdr:row>37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80" zoomScaleNormal="80" workbookViewId="0">
      <selection activeCell="P13" sqref="P13"/>
    </sheetView>
  </sheetViews>
  <sheetFormatPr defaultRowHeight="15" x14ac:dyDescent="0.25"/>
  <cols>
    <col min="1" max="1" width="19.85546875" style="4" customWidth="1"/>
    <col min="2" max="2" width="14.7109375" style="4" customWidth="1"/>
    <col min="3" max="3" width="13.85546875" style="4" customWidth="1"/>
    <col min="4" max="4" width="21.28515625" style="4" customWidth="1"/>
    <col min="5" max="9" width="17.140625" style="4" customWidth="1"/>
    <col min="10" max="11" width="9.140625" style="4"/>
    <col min="12" max="12" width="16.5703125" style="4" customWidth="1"/>
    <col min="13" max="13" width="17.140625" style="4" customWidth="1"/>
    <col min="14" max="14" width="16.85546875" style="4" customWidth="1"/>
    <col min="15" max="15" width="9.140625" style="4"/>
    <col min="16" max="16" width="19.7109375" style="4" customWidth="1"/>
    <col min="17" max="18" width="11.7109375" style="4" customWidth="1"/>
    <col min="19" max="16384" width="9.140625" style="4"/>
  </cols>
  <sheetData>
    <row r="1" spans="1:18" ht="25.5" customHeight="1" x14ac:dyDescent="0.25">
      <c r="A1" s="32" t="s">
        <v>36</v>
      </c>
      <c r="B1" s="32"/>
      <c r="C1" s="32"/>
      <c r="D1" s="32"/>
      <c r="E1" s="32"/>
      <c r="F1" s="32"/>
      <c r="G1" s="32"/>
      <c r="H1" s="32"/>
    </row>
    <row r="2" spans="1:18" ht="22.5" x14ac:dyDescent="0.25">
      <c r="A2" s="5"/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18" ht="35.25" customHeight="1" x14ac:dyDescent="0.25">
      <c r="A3" s="7" t="s">
        <v>8</v>
      </c>
      <c r="B3" s="8" t="s">
        <v>0</v>
      </c>
      <c r="C3" s="8" t="s">
        <v>1</v>
      </c>
      <c r="D3" s="1">
        <v>20159707</v>
      </c>
      <c r="E3" s="1">
        <v>9847877</v>
      </c>
      <c r="F3" s="1">
        <v>10311830</v>
      </c>
      <c r="G3" s="1">
        <v>12630546</v>
      </c>
      <c r="H3" s="1">
        <v>7529161</v>
      </c>
      <c r="L3" s="7" t="s">
        <v>8</v>
      </c>
      <c r="M3" s="9" t="s">
        <v>2</v>
      </c>
      <c r="N3" s="9" t="s">
        <v>27</v>
      </c>
      <c r="Q3" s="8"/>
      <c r="R3" s="8"/>
    </row>
    <row r="4" spans="1:18" x14ac:dyDescent="0.25">
      <c r="A4" s="7" t="s">
        <v>34</v>
      </c>
      <c r="B4" s="1">
        <f t="shared" ref="B4:B23" si="0">G4/I4</f>
        <v>373.13900000000001</v>
      </c>
      <c r="C4" s="1">
        <f t="shared" ref="C4:C23" si="1">H4/J4</f>
        <v>232.733</v>
      </c>
      <c r="D4" s="1">
        <v>605872</v>
      </c>
      <c r="E4" s="1">
        <v>297009</v>
      </c>
      <c r="F4" s="1">
        <v>308863</v>
      </c>
      <c r="G4" s="1">
        <v>373139</v>
      </c>
      <c r="H4" s="1">
        <v>232733</v>
      </c>
      <c r="I4" s="1">
        <v>1000</v>
      </c>
      <c r="J4" s="1">
        <v>1000</v>
      </c>
      <c r="K4" s="10">
        <f t="shared" ref="K4:K23" si="2">G4/D4%</f>
        <v>61.587100905801883</v>
      </c>
      <c r="L4" s="7" t="s">
        <v>34</v>
      </c>
      <c r="M4" s="11">
        <f>B4</f>
        <v>373.13900000000001</v>
      </c>
      <c r="N4" s="11">
        <f>C4</f>
        <v>232.733</v>
      </c>
      <c r="P4" s="12"/>
      <c r="Q4" s="11"/>
      <c r="R4" s="11"/>
    </row>
    <row r="5" spans="1:18" x14ac:dyDescent="0.25">
      <c r="A5" s="7" t="s">
        <v>9</v>
      </c>
      <c r="B5" s="1">
        <f t="shared" si="0"/>
        <v>448.43099999999998</v>
      </c>
      <c r="C5" s="1">
        <f t="shared" si="1"/>
        <v>340.59</v>
      </c>
      <c r="D5" s="1">
        <v>789021</v>
      </c>
      <c r="E5" s="1">
        <v>387116</v>
      </c>
      <c r="F5" s="1">
        <v>401905</v>
      </c>
      <c r="G5" s="1">
        <v>448431</v>
      </c>
      <c r="H5" s="1">
        <v>340590</v>
      </c>
      <c r="I5" s="1">
        <v>1000</v>
      </c>
      <c r="J5" s="1">
        <v>1000</v>
      </c>
      <c r="K5" s="10">
        <f t="shared" si="2"/>
        <v>56.83384852874638</v>
      </c>
      <c r="L5" s="7" t="s">
        <v>9</v>
      </c>
      <c r="M5" s="11">
        <f t="shared" ref="M5:M23" si="3">B5</f>
        <v>448.43099999999998</v>
      </c>
      <c r="N5" s="11">
        <f t="shared" ref="N5:N23" si="4">C5</f>
        <v>340.59</v>
      </c>
      <c r="P5" s="12"/>
      <c r="Q5" s="11"/>
      <c r="R5" s="11"/>
    </row>
    <row r="6" spans="1:18" x14ac:dyDescent="0.25">
      <c r="A6" s="7" t="s">
        <v>10</v>
      </c>
      <c r="B6" s="1">
        <f t="shared" si="0"/>
        <v>709.83199999999999</v>
      </c>
      <c r="C6" s="1">
        <f t="shared" si="1"/>
        <v>234.77799999999999</v>
      </c>
      <c r="D6" s="1">
        <v>944610</v>
      </c>
      <c r="E6" s="1">
        <v>463771</v>
      </c>
      <c r="F6" s="1">
        <v>480839</v>
      </c>
      <c r="G6" s="1">
        <v>709832</v>
      </c>
      <c r="H6" s="1">
        <v>234778</v>
      </c>
      <c r="I6" s="1">
        <v>1000</v>
      </c>
      <c r="J6" s="1">
        <v>1000</v>
      </c>
      <c r="K6" s="10">
        <f t="shared" si="2"/>
        <v>75.145509787107898</v>
      </c>
      <c r="L6" s="7" t="s">
        <v>10</v>
      </c>
      <c r="M6" s="11">
        <f t="shared" si="3"/>
        <v>709.83199999999999</v>
      </c>
      <c r="N6" s="11">
        <f t="shared" si="4"/>
        <v>234.77799999999999</v>
      </c>
      <c r="P6" s="12"/>
      <c r="Q6" s="11"/>
      <c r="R6" s="11"/>
    </row>
    <row r="7" spans="1:18" x14ac:dyDescent="0.25">
      <c r="A7" s="7" t="s">
        <v>11</v>
      </c>
      <c r="B7" s="1">
        <f t="shared" si="0"/>
        <v>301.43099999999998</v>
      </c>
      <c r="C7" s="1">
        <f t="shared" si="1"/>
        <v>1244.133</v>
      </c>
      <c r="D7" s="1">
        <v>1545564</v>
      </c>
      <c r="E7" s="1">
        <v>773651</v>
      </c>
      <c r="F7" s="1">
        <v>771913</v>
      </c>
      <c r="G7" s="1">
        <v>301431</v>
      </c>
      <c r="H7" s="1">
        <v>1244133</v>
      </c>
      <c r="I7" s="1">
        <v>1000</v>
      </c>
      <c r="J7" s="1">
        <v>1000</v>
      </c>
      <c r="K7" s="10">
        <f t="shared" si="2"/>
        <v>19.502977553825012</v>
      </c>
      <c r="L7" s="7" t="s">
        <v>11</v>
      </c>
      <c r="M7" s="11">
        <f t="shared" si="3"/>
        <v>301.43099999999998</v>
      </c>
      <c r="N7" s="11">
        <f t="shared" si="4"/>
        <v>1244.133</v>
      </c>
      <c r="P7" s="12"/>
      <c r="Q7" s="11"/>
      <c r="R7" s="11"/>
    </row>
    <row r="8" spans="1:18" x14ac:dyDescent="0.25">
      <c r="A8" s="7" t="s">
        <v>12</v>
      </c>
      <c r="B8" s="1">
        <f t="shared" si="0"/>
        <v>390.87700000000001</v>
      </c>
      <c r="C8" s="1">
        <f t="shared" si="1"/>
        <v>317.65199999999999</v>
      </c>
      <c r="D8" s="1">
        <v>708529</v>
      </c>
      <c r="E8" s="1">
        <v>350204</v>
      </c>
      <c r="F8" s="1">
        <v>358325</v>
      </c>
      <c r="G8" s="1">
        <v>390877</v>
      </c>
      <c r="H8" s="1">
        <v>317652</v>
      </c>
      <c r="I8" s="1">
        <v>1000</v>
      </c>
      <c r="J8" s="1">
        <v>1000</v>
      </c>
      <c r="K8" s="10">
        <f t="shared" si="2"/>
        <v>55.167396112226882</v>
      </c>
      <c r="L8" s="7" t="s">
        <v>12</v>
      </c>
      <c r="M8" s="11">
        <f t="shared" si="3"/>
        <v>390.87700000000001</v>
      </c>
      <c r="N8" s="11">
        <f t="shared" si="4"/>
        <v>317.65199999999999</v>
      </c>
      <c r="P8" s="12"/>
      <c r="Q8" s="11"/>
      <c r="R8" s="11"/>
    </row>
    <row r="9" spans="1:18" x14ac:dyDescent="0.25">
      <c r="A9" s="7" t="s">
        <v>13</v>
      </c>
      <c r="B9" s="1">
        <f t="shared" si="0"/>
        <v>394.93299999999999</v>
      </c>
      <c r="C9" s="1">
        <f t="shared" si="1"/>
        <v>300.08699999999999</v>
      </c>
      <c r="D9" s="1">
        <v>695020</v>
      </c>
      <c r="E9" s="1">
        <v>339945</v>
      </c>
      <c r="F9" s="1">
        <v>355075</v>
      </c>
      <c r="G9" s="1">
        <v>394933</v>
      </c>
      <c r="H9" s="1">
        <v>300087</v>
      </c>
      <c r="I9" s="1">
        <v>1000</v>
      </c>
      <c r="J9" s="1">
        <v>1000</v>
      </c>
      <c r="K9" s="10">
        <f t="shared" si="2"/>
        <v>56.823256884693969</v>
      </c>
      <c r="L9" s="7" t="s">
        <v>13</v>
      </c>
      <c r="M9" s="11">
        <f t="shared" si="3"/>
        <v>394.93299999999999</v>
      </c>
      <c r="N9" s="11">
        <f t="shared" si="4"/>
        <v>300.08699999999999</v>
      </c>
      <c r="P9" s="12"/>
      <c r="Q9" s="11"/>
      <c r="R9" s="11"/>
    </row>
    <row r="10" spans="1:18" x14ac:dyDescent="0.25">
      <c r="A10" s="7" t="s">
        <v>14</v>
      </c>
      <c r="B10" s="1">
        <f t="shared" si="0"/>
        <v>533.59100000000001</v>
      </c>
      <c r="C10" s="1">
        <f t="shared" si="1"/>
        <v>690.07899999999995</v>
      </c>
      <c r="D10" s="1">
        <v>1223670</v>
      </c>
      <c r="E10" s="1">
        <v>607804</v>
      </c>
      <c r="F10" s="1">
        <v>615866</v>
      </c>
      <c r="G10" s="1">
        <v>533591</v>
      </c>
      <c r="H10" s="1">
        <v>690079</v>
      </c>
      <c r="I10" s="1">
        <v>1000</v>
      </c>
      <c r="J10" s="1">
        <v>1000</v>
      </c>
      <c r="K10" s="10">
        <f t="shared" si="2"/>
        <v>43.605792411352731</v>
      </c>
      <c r="L10" s="7" t="s">
        <v>14</v>
      </c>
      <c r="M10" s="11">
        <f t="shared" si="3"/>
        <v>533.59100000000001</v>
      </c>
      <c r="N10" s="11">
        <f t="shared" si="4"/>
        <v>690.07899999999995</v>
      </c>
      <c r="P10" s="12"/>
      <c r="Q10" s="11"/>
      <c r="R10" s="11"/>
    </row>
    <row r="11" spans="1:18" x14ac:dyDescent="0.25">
      <c r="A11" s="7" t="s">
        <v>15</v>
      </c>
      <c r="B11" s="1">
        <f t="shared" si="0"/>
        <v>311.45100000000002</v>
      </c>
      <c r="C11" s="1">
        <f t="shared" si="1"/>
        <v>385.33199999999999</v>
      </c>
      <c r="D11" s="1">
        <v>696783</v>
      </c>
      <c r="E11" s="1">
        <v>344558</v>
      </c>
      <c r="F11" s="1">
        <v>352225</v>
      </c>
      <c r="G11" s="1">
        <v>311451</v>
      </c>
      <c r="H11" s="1">
        <v>385332</v>
      </c>
      <c r="I11" s="1">
        <v>1000</v>
      </c>
      <c r="J11" s="1">
        <v>1000</v>
      </c>
      <c r="K11" s="10">
        <f t="shared" si="2"/>
        <v>44.698421172732402</v>
      </c>
      <c r="L11" s="7" t="s">
        <v>15</v>
      </c>
      <c r="M11" s="11">
        <f t="shared" si="3"/>
        <v>311.45100000000002</v>
      </c>
      <c r="N11" s="11">
        <f t="shared" si="4"/>
        <v>385.33199999999999</v>
      </c>
      <c r="P11" s="12"/>
      <c r="Q11" s="11"/>
      <c r="R11" s="11"/>
    </row>
    <row r="12" spans="1:18" x14ac:dyDescent="0.25">
      <c r="A12" s="7" t="s">
        <v>16</v>
      </c>
      <c r="B12" s="1">
        <f t="shared" si="0"/>
        <v>927.78300000000002</v>
      </c>
      <c r="C12" s="1">
        <f t="shared" si="1"/>
        <v>206.99299999999999</v>
      </c>
      <c r="D12" s="1">
        <v>1134776</v>
      </c>
      <c r="E12" s="1">
        <v>543764</v>
      </c>
      <c r="F12" s="1">
        <v>591012</v>
      </c>
      <c r="G12" s="1">
        <v>927783</v>
      </c>
      <c r="H12" s="1">
        <v>206993</v>
      </c>
      <c r="I12" s="1">
        <v>1000</v>
      </c>
      <c r="J12" s="1">
        <v>1000</v>
      </c>
      <c r="K12" s="10">
        <f t="shared" si="2"/>
        <v>81.759131317546363</v>
      </c>
      <c r="L12" s="7" t="s">
        <v>16</v>
      </c>
      <c r="M12" s="11">
        <f t="shared" si="3"/>
        <v>927.78300000000002</v>
      </c>
      <c r="N12" s="11">
        <f t="shared" si="4"/>
        <v>206.99299999999999</v>
      </c>
      <c r="P12" s="12"/>
      <c r="Q12" s="11"/>
      <c r="R12" s="11"/>
    </row>
    <row r="13" spans="1:18" x14ac:dyDescent="0.25">
      <c r="A13" s="7" t="s">
        <v>35</v>
      </c>
      <c r="B13" s="1">
        <f t="shared" si="0"/>
        <v>518.75800000000004</v>
      </c>
      <c r="C13" s="1">
        <f t="shared" si="1"/>
        <v>309.14100000000002</v>
      </c>
      <c r="D13" s="1">
        <v>827899</v>
      </c>
      <c r="E13" s="1">
        <v>400509</v>
      </c>
      <c r="F13" s="1">
        <v>427390</v>
      </c>
      <c r="G13" s="1">
        <v>518758</v>
      </c>
      <c r="H13" s="1">
        <v>309141</v>
      </c>
      <c r="I13" s="1">
        <v>1000</v>
      </c>
      <c r="J13" s="1">
        <v>1000</v>
      </c>
      <c r="K13" s="10">
        <f t="shared" si="2"/>
        <v>62.659575624562905</v>
      </c>
      <c r="L13" s="7" t="s">
        <v>35</v>
      </c>
      <c r="M13" s="11">
        <f t="shared" si="3"/>
        <v>518.75800000000004</v>
      </c>
      <c r="N13" s="11">
        <f t="shared" si="4"/>
        <v>309.14100000000002</v>
      </c>
      <c r="P13" s="12"/>
      <c r="Q13" s="11"/>
      <c r="R13" s="11"/>
    </row>
    <row r="14" spans="1:18" x14ac:dyDescent="0.25">
      <c r="A14" s="7" t="s">
        <v>17</v>
      </c>
      <c r="B14" s="1">
        <f t="shared" si="0"/>
        <v>397.02600000000001</v>
      </c>
      <c r="C14" s="1">
        <f t="shared" si="1"/>
        <v>447.89</v>
      </c>
      <c r="D14" s="1">
        <v>844916</v>
      </c>
      <c r="E14" s="1">
        <v>424812</v>
      </c>
      <c r="F14" s="1">
        <v>420104</v>
      </c>
      <c r="G14" s="1">
        <v>397026</v>
      </c>
      <c r="H14" s="1">
        <v>447890</v>
      </c>
      <c r="I14" s="1">
        <v>1000</v>
      </c>
      <c r="J14" s="1">
        <v>1000</v>
      </c>
      <c r="K14" s="10">
        <f t="shared" si="2"/>
        <v>46.989996638719113</v>
      </c>
      <c r="L14" s="7" t="s">
        <v>17</v>
      </c>
      <c r="M14" s="11">
        <f t="shared" si="3"/>
        <v>397.02600000000001</v>
      </c>
      <c r="N14" s="11">
        <f t="shared" si="4"/>
        <v>447.89</v>
      </c>
      <c r="P14" s="12"/>
      <c r="Q14" s="11"/>
      <c r="R14" s="11"/>
    </row>
    <row r="15" spans="1:18" x14ac:dyDescent="0.25">
      <c r="A15" s="7" t="s">
        <v>18</v>
      </c>
      <c r="B15" s="1">
        <f t="shared" si="0"/>
        <v>364.166</v>
      </c>
      <c r="C15" s="1">
        <f t="shared" si="1"/>
        <v>431.76100000000002</v>
      </c>
      <c r="D15" s="1">
        <v>795927</v>
      </c>
      <c r="E15" s="1">
        <v>395921</v>
      </c>
      <c r="F15" s="1">
        <v>400006</v>
      </c>
      <c r="G15" s="1">
        <v>364166</v>
      </c>
      <c r="H15" s="1">
        <v>431761</v>
      </c>
      <c r="I15" s="1">
        <v>1000</v>
      </c>
      <c r="J15" s="1">
        <v>1000</v>
      </c>
      <c r="K15" s="10">
        <f t="shared" si="2"/>
        <v>45.7536934919911</v>
      </c>
      <c r="L15" s="7" t="s">
        <v>18</v>
      </c>
      <c r="M15" s="11">
        <f t="shared" si="3"/>
        <v>364.166</v>
      </c>
      <c r="N15" s="11">
        <f t="shared" si="4"/>
        <v>431.76100000000002</v>
      </c>
      <c r="P15" s="12"/>
      <c r="Q15" s="11"/>
      <c r="R15" s="11"/>
    </row>
    <row r="16" spans="1:18" x14ac:dyDescent="0.25">
      <c r="A16" s="7" t="s">
        <v>19</v>
      </c>
      <c r="B16" s="1">
        <f t="shared" si="0"/>
        <v>533.947</v>
      </c>
      <c r="C16" s="1">
        <f t="shared" si="1"/>
        <v>219.26900000000001</v>
      </c>
      <c r="D16" s="1">
        <v>753216</v>
      </c>
      <c r="E16" s="1">
        <v>362149</v>
      </c>
      <c r="F16" s="1">
        <v>391067</v>
      </c>
      <c r="G16" s="1">
        <v>533947</v>
      </c>
      <c r="H16" s="1">
        <v>219269</v>
      </c>
      <c r="I16" s="1">
        <v>1000</v>
      </c>
      <c r="J16" s="1">
        <v>1000</v>
      </c>
      <c r="K16" s="10">
        <f t="shared" si="2"/>
        <v>70.888961466564709</v>
      </c>
      <c r="L16" s="7" t="s">
        <v>19</v>
      </c>
      <c r="M16" s="11">
        <f t="shared" si="3"/>
        <v>533.947</v>
      </c>
      <c r="N16" s="11">
        <f t="shared" si="4"/>
        <v>219.26900000000001</v>
      </c>
      <c r="P16" s="12"/>
      <c r="Q16" s="11"/>
      <c r="R16" s="11"/>
    </row>
    <row r="17" spans="1:18" x14ac:dyDescent="0.25">
      <c r="A17" s="7" t="s">
        <v>20</v>
      </c>
      <c r="B17" s="1">
        <f t="shared" si="0"/>
        <v>258.11</v>
      </c>
      <c r="C17" s="1">
        <f t="shared" si="1"/>
        <v>268.07499999999999</v>
      </c>
      <c r="D17" s="1">
        <v>526185</v>
      </c>
      <c r="E17" s="1">
        <v>254098</v>
      </c>
      <c r="F17" s="1">
        <v>272087</v>
      </c>
      <c r="G17" s="1">
        <v>258110</v>
      </c>
      <c r="H17" s="1">
        <v>268075</v>
      </c>
      <c r="I17" s="1">
        <v>1000</v>
      </c>
      <c r="J17" s="1">
        <v>1000</v>
      </c>
      <c r="K17" s="10">
        <f t="shared" si="2"/>
        <v>49.053089692788653</v>
      </c>
      <c r="L17" s="7" t="s">
        <v>20</v>
      </c>
      <c r="M17" s="11">
        <f t="shared" si="3"/>
        <v>258.11</v>
      </c>
      <c r="N17" s="11">
        <f t="shared" si="4"/>
        <v>268.07499999999999</v>
      </c>
      <c r="P17" s="12"/>
      <c r="Q17" s="11"/>
      <c r="R17" s="11"/>
    </row>
    <row r="18" spans="1:18" x14ac:dyDescent="0.25">
      <c r="A18" s="7" t="s">
        <v>21</v>
      </c>
      <c r="B18" s="1">
        <f t="shared" si="0"/>
        <v>537.35599999999999</v>
      </c>
      <c r="C18" s="1">
        <f t="shared" si="1"/>
        <v>1613.44</v>
      </c>
      <c r="D18" s="1">
        <v>2150796</v>
      </c>
      <c r="E18" s="1">
        <v>1096910</v>
      </c>
      <c r="F18" s="1">
        <v>1053886</v>
      </c>
      <c r="G18" s="1">
        <v>537356</v>
      </c>
      <c r="H18" s="1">
        <v>1613440</v>
      </c>
      <c r="I18" s="1">
        <v>1000</v>
      </c>
      <c r="J18" s="1">
        <v>1000</v>
      </c>
      <c r="K18" s="10">
        <f t="shared" si="2"/>
        <v>24.984052415942749</v>
      </c>
      <c r="L18" s="7" t="s">
        <v>21</v>
      </c>
      <c r="M18" s="11">
        <f t="shared" si="3"/>
        <v>537.35599999999999</v>
      </c>
      <c r="N18" s="11">
        <f t="shared" si="4"/>
        <v>1613.44</v>
      </c>
      <c r="P18" s="12"/>
      <c r="Q18" s="11"/>
      <c r="R18" s="11"/>
    </row>
    <row r="19" spans="1:18" x14ac:dyDescent="0.25">
      <c r="A19" s="7" t="s">
        <v>22</v>
      </c>
      <c r="B19" s="1">
        <f t="shared" si="0"/>
        <v>175.679</v>
      </c>
      <c r="C19" s="1">
        <f t="shared" si="1"/>
        <v>45.935000000000002</v>
      </c>
      <c r="D19" s="1">
        <v>221614</v>
      </c>
      <c r="E19" s="1">
        <v>108644</v>
      </c>
      <c r="F19" s="1">
        <v>112970</v>
      </c>
      <c r="G19" s="1">
        <v>175679</v>
      </c>
      <c r="H19" s="1">
        <v>45935</v>
      </c>
      <c r="I19" s="1">
        <v>1000</v>
      </c>
      <c r="J19" s="1">
        <v>1000</v>
      </c>
      <c r="K19" s="10">
        <f t="shared" si="2"/>
        <v>79.272518884186027</v>
      </c>
      <c r="L19" s="7" t="s">
        <v>22</v>
      </c>
      <c r="M19" s="11">
        <f t="shared" si="3"/>
        <v>175.679</v>
      </c>
      <c r="N19" s="11">
        <f t="shared" si="4"/>
        <v>45.935000000000002</v>
      </c>
      <c r="P19" s="12"/>
      <c r="Q19" s="11"/>
      <c r="R19" s="11"/>
    </row>
    <row r="20" spans="1:18" x14ac:dyDescent="0.25">
      <c r="A20" s="7" t="s">
        <v>23</v>
      </c>
      <c r="B20" s="1">
        <f t="shared" si="0"/>
        <v>484.80399999999997</v>
      </c>
      <c r="C20" s="1">
        <f t="shared" si="1"/>
        <v>241.273</v>
      </c>
      <c r="D20" s="1">
        <v>726077</v>
      </c>
      <c r="E20" s="1">
        <v>347877</v>
      </c>
      <c r="F20" s="1">
        <v>378200</v>
      </c>
      <c r="G20" s="1">
        <v>484804</v>
      </c>
      <c r="H20" s="1">
        <v>241273</v>
      </c>
      <c r="I20" s="1">
        <v>1000</v>
      </c>
      <c r="J20" s="1">
        <v>1000</v>
      </c>
      <c r="K20" s="10">
        <f t="shared" si="2"/>
        <v>66.770328766783678</v>
      </c>
      <c r="L20" s="7" t="s">
        <v>23</v>
      </c>
      <c r="M20" s="11">
        <f t="shared" si="3"/>
        <v>484.80399999999997</v>
      </c>
      <c r="N20" s="11">
        <f t="shared" si="4"/>
        <v>241.273</v>
      </c>
      <c r="P20" s="12"/>
      <c r="Q20" s="11"/>
      <c r="R20" s="11"/>
    </row>
    <row r="21" spans="1:18" x14ac:dyDescent="0.25">
      <c r="A21" s="7" t="s">
        <v>24</v>
      </c>
      <c r="B21" s="1">
        <f t="shared" si="0"/>
        <v>1472.0129999999999</v>
      </c>
      <c r="C21" s="1">
        <f t="shared" si="1"/>
        <v>0</v>
      </c>
      <c r="D21" s="1">
        <v>1472013</v>
      </c>
      <c r="E21" s="1">
        <v>699591</v>
      </c>
      <c r="F21" s="1">
        <v>772422</v>
      </c>
      <c r="G21" s="1">
        <v>1472013</v>
      </c>
      <c r="H21" s="1">
        <v>0</v>
      </c>
      <c r="I21" s="1">
        <v>1000</v>
      </c>
      <c r="J21" s="1">
        <v>1000</v>
      </c>
      <c r="K21" s="10">
        <f t="shared" si="2"/>
        <v>100</v>
      </c>
      <c r="L21" s="7" t="s">
        <v>24</v>
      </c>
      <c r="M21" s="11">
        <f t="shared" si="3"/>
        <v>1472.0129999999999</v>
      </c>
      <c r="N21" s="11">
        <f t="shared" si="4"/>
        <v>0</v>
      </c>
      <c r="P21" s="12"/>
      <c r="Q21" s="11"/>
      <c r="R21" s="11"/>
    </row>
    <row r="22" spans="1:18" x14ac:dyDescent="0.25">
      <c r="A22" s="13" t="s">
        <v>25</v>
      </c>
      <c r="B22" s="1">
        <f t="shared" si="0"/>
        <v>2258.2510000000002</v>
      </c>
      <c r="C22" s="1">
        <f t="shared" si="1"/>
        <v>0</v>
      </c>
      <c r="D22" s="2">
        <v>2258251</v>
      </c>
      <c r="E22" s="2">
        <v>1050439</v>
      </c>
      <c r="F22" s="2">
        <v>1207812</v>
      </c>
      <c r="G22" s="2">
        <v>2258251</v>
      </c>
      <c r="H22" s="2">
        <v>0</v>
      </c>
      <c r="I22" s="1">
        <v>1000</v>
      </c>
      <c r="J22" s="1">
        <v>1000</v>
      </c>
      <c r="K22" s="10">
        <f t="shared" si="2"/>
        <v>100</v>
      </c>
      <c r="L22" s="13" t="s">
        <v>25</v>
      </c>
      <c r="M22" s="11">
        <f t="shared" si="3"/>
        <v>2258.2510000000002</v>
      </c>
      <c r="N22" s="11">
        <f t="shared" si="4"/>
        <v>0</v>
      </c>
      <c r="P22" s="12"/>
      <c r="Q22" s="11"/>
      <c r="R22" s="11"/>
    </row>
    <row r="23" spans="1:18" x14ac:dyDescent="0.25">
      <c r="A23" s="14" t="s">
        <v>26</v>
      </c>
      <c r="B23" s="1">
        <f t="shared" si="0"/>
        <v>1238.9680000000001</v>
      </c>
      <c r="C23" s="1">
        <f t="shared" si="1"/>
        <v>0</v>
      </c>
      <c r="D23" s="3">
        <v>1238968</v>
      </c>
      <c r="E23" s="3">
        <v>599105</v>
      </c>
      <c r="F23" s="3">
        <v>639863</v>
      </c>
      <c r="G23" s="3">
        <v>1238968</v>
      </c>
      <c r="H23" s="3">
        <v>0</v>
      </c>
      <c r="I23" s="1">
        <v>1000</v>
      </c>
      <c r="J23" s="1">
        <v>1000</v>
      </c>
      <c r="K23" s="10">
        <f t="shared" si="2"/>
        <v>100</v>
      </c>
      <c r="L23" s="14" t="s">
        <v>26</v>
      </c>
      <c r="M23" s="11">
        <f t="shared" si="3"/>
        <v>1238.9680000000001</v>
      </c>
      <c r="N23" s="11">
        <f t="shared" si="4"/>
        <v>0</v>
      </c>
      <c r="P23" s="15"/>
      <c r="Q23" s="11"/>
      <c r="R23" s="11"/>
    </row>
    <row r="24" spans="1:18" x14ac:dyDescent="0.25">
      <c r="B24" s="17"/>
      <c r="C24" s="17"/>
      <c r="D24" s="10"/>
    </row>
    <row r="25" spans="1:18" x14ac:dyDescent="0.25">
      <c r="B25" s="17"/>
      <c r="C25" s="17"/>
    </row>
    <row r="26" spans="1:18" x14ac:dyDescent="0.25">
      <c r="C26" s="17"/>
    </row>
    <row r="27" spans="1:18" x14ac:dyDescent="0.25">
      <c r="A27" s="18"/>
      <c r="B27" s="17"/>
      <c r="C27" s="17"/>
      <c r="D27" s="10"/>
    </row>
    <row r="28" spans="1:18" x14ac:dyDescent="0.25">
      <c r="A28" s="18"/>
      <c r="B28" s="17"/>
      <c r="C28" s="17"/>
      <c r="D28" s="10"/>
    </row>
    <row r="29" spans="1:18" x14ac:dyDescent="0.25">
      <c r="A29" s="18"/>
      <c r="B29" s="17"/>
      <c r="C29" s="17"/>
      <c r="D29" s="10"/>
    </row>
    <row r="30" spans="1:18" x14ac:dyDescent="0.25">
      <c r="A30" s="18"/>
      <c r="B30" s="17"/>
      <c r="C30" s="17"/>
      <c r="D30" s="10"/>
    </row>
    <row r="31" spans="1:18" x14ac:dyDescent="0.25">
      <c r="A31" s="18"/>
      <c r="B31" s="17"/>
      <c r="C31" s="17"/>
      <c r="D31" s="11"/>
    </row>
    <row r="32" spans="1:18" x14ac:dyDescent="0.25">
      <c r="C32" s="17"/>
      <c r="D32" s="16" t="s">
        <v>7</v>
      </c>
    </row>
    <row r="33" spans="1:21" x14ac:dyDescent="0.25">
      <c r="A33" s="18" t="s">
        <v>6</v>
      </c>
      <c r="B33" s="19">
        <f>F3</f>
        <v>10311830</v>
      </c>
      <c r="C33" s="17"/>
      <c r="D33" s="10">
        <f>B33/D3%</f>
        <v>51.150693807206622</v>
      </c>
    </row>
    <row r="34" spans="1:21" x14ac:dyDescent="0.25">
      <c r="A34" s="18" t="s">
        <v>5</v>
      </c>
      <c r="B34" s="19">
        <f>E3</f>
        <v>9847877</v>
      </c>
      <c r="C34" s="17"/>
      <c r="D34" s="10">
        <f>B34/D3%</f>
        <v>48.849306192793378</v>
      </c>
    </row>
    <row r="35" spans="1:21" x14ac:dyDescent="0.25">
      <c r="A35" s="9" t="s">
        <v>4</v>
      </c>
      <c r="B35" s="20">
        <f>H3</f>
        <v>7529161</v>
      </c>
      <c r="C35" s="17"/>
      <c r="D35" s="10">
        <f>B35/D3%</f>
        <v>37.34757156936854</v>
      </c>
    </row>
    <row r="36" spans="1:21" x14ac:dyDescent="0.25">
      <c r="A36" s="21" t="s">
        <v>3</v>
      </c>
      <c r="B36" s="22">
        <f>G3</f>
        <v>12630546</v>
      </c>
      <c r="C36" s="17"/>
      <c r="D36" s="10">
        <f>B36/D3%</f>
        <v>62.652428430631453</v>
      </c>
    </row>
    <row r="37" spans="1:21" x14ac:dyDescent="0.25">
      <c r="A37" s="21" t="s">
        <v>33</v>
      </c>
      <c r="B37" s="22">
        <f>D3</f>
        <v>20159707</v>
      </c>
      <c r="C37" s="17"/>
      <c r="D37" s="11">
        <f>B37/D3%</f>
        <v>100</v>
      </c>
    </row>
    <row r="38" spans="1:21" x14ac:dyDescent="0.25">
      <c r="C38" s="23"/>
    </row>
    <row r="39" spans="1:21" x14ac:dyDescent="0.25">
      <c r="A39" s="18"/>
      <c r="B39" s="18"/>
      <c r="C39" s="23"/>
    </row>
    <row r="44" spans="1:21" x14ac:dyDescent="0.25"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 x14ac:dyDescent="0.25"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1" x14ac:dyDescent="0.25">
      <c r="I46" s="24"/>
      <c r="J46" s="25"/>
      <c r="K46" s="25"/>
      <c r="L46" s="26"/>
      <c r="M46" s="26"/>
      <c r="N46" s="26"/>
      <c r="O46" s="31"/>
      <c r="P46" s="31"/>
      <c r="Q46" s="31"/>
      <c r="R46" s="31"/>
      <c r="S46" s="31"/>
      <c r="T46" s="31"/>
      <c r="U46" s="24"/>
    </row>
    <row r="47" spans="1:21" x14ac:dyDescent="0.25">
      <c r="I47" s="24"/>
      <c r="J47" s="25"/>
      <c r="K47" s="25"/>
      <c r="L47" s="27"/>
      <c r="M47" s="27"/>
      <c r="N47" s="27"/>
      <c r="O47" s="28"/>
      <c r="P47" s="28"/>
      <c r="Q47" s="28"/>
      <c r="R47" s="28"/>
      <c r="S47" s="28"/>
      <c r="T47" s="28"/>
      <c r="U47" s="24"/>
    </row>
    <row r="48" spans="1:21" x14ac:dyDescent="0.25">
      <c r="J48" s="29"/>
      <c r="K48" s="30"/>
      <c r="L48" s="23"/>
      <c r="M48" s="23"/>
      <c r="N48" s="23"/>
      <c r="O48" s="23"/>
      <c r="P48" s="23"/>
      <c r="Q48" s="23"/>
      <c r="R48" s="23"/>
      <c r="S48" s="23"/>
      <c r="T48" s="23"/>
    </row>
  </sheetData>
  <mergeCells count="3">
    <mergeCell ref="O46:Q46"/>
    <mergeCell ref="R46:T46"/>
    <mergeCell ref="A1:H1"/>
  </mergeCells>
  <conditionalFormatting sqref="K4:K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Бибігүл Мирасбек</cp:lastModifiedBy>
  <dcterms:created xsi:type="dcterms:W3CDTF">2022-10-26T05:39:29Z</dcterms:created>
  <dcterms:modified xsi:type="dcterms:W3CDTF">2024-08-13T11:44:22Z</dcterms:modified>
</cp:coreProperties>
</file>